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документы\ОКСиИ\Общая\ОКС\Раскрытие информации\"/>
    </mc:Choice>
  </mc:AlternateContent>
  <bookViews>
    <workbookView xWindow="0" yWindow="0" windowWidth="16380" windowHeight="8196" tabRatio="500"/>
  </bookViews>
  <sheets>
    <sheet name="План 2022" sheetId="1" r:id="rId1"/>
  </sheets>
  <definedNames>
    <definedName name="_xlnm.Print_Area" localSheetId="0">'План 2022'!$A$1:$K$26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F10" i="1"/>
  <c r="F9" i="1" s="1"/>
  <c r="F8" i="1" s="1"/>
  <c r="E10" i="1"/>
  <c r="E9" i="1" s="1"/>
  <c r="E8" i="1" s="1"/>
</calcChain>
</file>

<file path=xl/sharedStrings.xml><?xml version="1.0" encoding="utf-8"?>
<sst xmlns="http://schemas.openxmlformats.org/spreadsheetml/2006/main" count="62" uniqueCount="48">
  <si>
    <t>Приложение 9 к приказу ФАС России от 18.01.2019 г.. №338/19</t>
  </si>
  <si>
    <t>.</t>
  </si>
  <si>
    <t xml:space="preserve">Информация об инвестиционных программах АО "Газпром газораспределение Петрозаводск" </t>
  </si>
  <si>
    <t xml:space="preserve"> За  2025 г.в сфере транспортировки газа по газораспределительным сетям </t>
  </si>
  <si>
    <t>№ п.п.</t>
  </si>
  <si>
    <t>Наименованние показателя</t>
  </si>
  <si>
    <t>Сроки строительства</t>
  </si>
  <si>
    <t>Стоимостная оценка инвестиций, тыс. руб. (без НДС)</t>
  </si>
  <si>
    <t>Основные проектные характеристики объектов капитального строительства</t>
  </si>
  <si>
    <t>Начало</t>
  </si>
  <si>
    <t>Окончание</t>
  </si>
  <si>
    <t>Совокупно по объекту</t>
  </si>
  <si>
    <t>В отчетном периоде</t>
  </si>
  <si>
    <t>Источник финансирования</t>
  </si>
  <si>
    <t>Протяженность линейной части трубопроводов, км</t>
  </si>
  <si>
    <t>Диаметр (диапазон диаметров) трубопроводов, мм</t>
  </si>
  <si>
    <t>Количество газорегуляторных пунктов. ед.</t>
  </si>
  <si>
    <t xml:space="preserve">Общая сумма инвестиций </t>
  </si>
  <si>
    <t>2.</t>
  </si>
  <si>
    <t xml:space="preserve">Сведения о строительстве, реконструкции объектов капитального строительства </t>
  </si>
  <si>
    <t xml:space="preserve">спецнадбавка к тарифу на транспортировку </t>
  </si>
  <si>
    <t>3.</t>
  </si>
  <si>
    <t>Объекты капитального строительства (основные стройки):</t>
  </si>
  <si>
    <t>3.1.</t>
  </si>
  <si>
    <t>IV-я очередь газопроводов низкого и среднего давления в Октябрьском микрорайоне г. Петрозаводска. 3 пусковой комплекс. 1 этап</t>
  </si>
  <si>
    <t>октябрь
2024</t>
  </si>
  <si>
    <t>63-225</t>
  </si>
  <si>
    <t>3.2.</t>
  </si>
  <si>
    <t>IV-я очередь газопроводов низкого и среднего давления в Октябрьском микрорайоне г. Петрозаводска. 3 пусковой комплекс. 2 этап</t>
  </si>
  <si>
    <t>3.5.</t>
  </si>
  <si>
    <t>IV-я очередь газопроводов низкого и среднего давления в Октябрьском микрорайоне г. Петрозаводска. 3 пусковой комплекс. 3 этап</t>
  </si>
  <si>
    <t>ноябрь
2024</t>
  </si>
  <si>
    <t>3.6.</t>
  </si>
  <si>
    <t xml:space="preserve">Газораспределительная сеть для газоснабжения многоквартирного дома №16 по ул.Мурманская </t>
  </si>
  <si>
    <t>декабрь
2025</t>
  </si>
  <si>
    <t>3.7.</t>
  </si>
  <si>
    <t>Газораспределительная сеть для газоснабжения многоквартирных жилых домов в квартале, ограничееном улицами Луначарского, ул.Перттунена, ул.Ригачина, пр.А.Невского в г.Петрозаводске</t>
  </si>
  <si>
    <t>32-225</t>
  </si>
  <si>
    <t>3.9.</t>
  </si>
  <si>
    <t>Газораспределительная сеть для газоснабжения района "Голиковка" в г. Петрозаводске  1оч. 1 этап</t>
  </si>
  <si>
    <t>июнь 
2023</t>
  </si>
  <si>
    <t>3.10.</t>
  </si>
  <si>
    <t>Газораспределительная сеть для газоснабжения многоквартирного дома №22 по ул.Зайцева</t>
  </si>
  <si>
    <t>5.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</si>
  <si>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</si>
  <si>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</si>
  <si>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Сведения о долгострочных финансовых вложениях</t>
  </si>
  <si>
    <t>Сведения о приобретении внеоборотных активов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</si>
</sst>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1"/>
    </font>
    <font>
      <sz val="8"/>
      <name val="Arial"/>
      <charset val="1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zoomScaleNormal="100" workbookViewId="0">
      <selection activeCell="E11" sqref="E11"/>
    </sheetView>
  </sheetViews>
  <sheetFormatPr defaultColWidth="8.6640625" defaultRowHeight="13.2" x14ac:dyDescent="0.25"/>
  <cols>
    <col min="1" max="1" width="7.109375" customWidth="1"/>
    <col min="2" max="2" width="46.6640625" customWidth="1"/>
    <col min="3" max="3" width="9.109375" customWidth="1"/>
    <col min="5" max="6" width="11" customWidth="1"/>
    <col min="7" max="7" width="13.5546875" customWidth="1"/>
    <col min="8" max="8" width="14.44140625" customWidth="1"/>
    <col min="9" max="9" width="13.88671875" customWidth="1"/>
    <col min="10" max="10" width="14.44140625" customWidth="1"/>
  </cols>
  <sheetData>
    <row r="1" spans="1:12" ht="18" customHeight="1" x14ac:dyDescent="0.25">
      <c r="A1" s="6"/>
      <c r="B1" s="6"/>
      <c r="C1" s="6"/>
      <c r="D1" s="6"/>
      <c r="E1" s="6"/>
      <c r="F1" s="6"/>
      <c r="G1" s="6"/>
      <c r="H1" s="6"/>
      <c r="I1" s="5" t="s">
        <v>0</v>
      </c>
      <c r="J1" s="5"/>
      <c r="K1" s="7"/>
      <c r="L1" s="7"/>
    </row>
    <row r="2" spans="1:12" ht="15" customHeight="1" x14ac:dyDescent="0.25">
      <c r="A2" s="6"/>
      <c r="B2" s="7"/>
      <c r="C2" s="7"/>
      <c r="D2" s="7"/>
      <c r="E2" s="7"/>
      <c r="F2" s="7"/>
      <c r="G2" s="7"/>
      <c r="H2" s="7" t="s">
        <v>1</v>
      </c>
      <c r="I2" s="5"/>
      <c r="J2" s="5"/>
      <c r="K2" s="7"/>
      <c r="L2" s="7"/>
    </row>
    <row r="3" spans="1:12" ht="19.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8"/>
      <c r="L3" s="6"/>
    </row>
    <row r="4" spans="1:12" ht="18.7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</row>
    <row r="5" spans="1:12" ht="41.25" customHeight="1" x14ac:dyDescent="0.25">
      <c r="A5" s="3" t="s">
        <v>4</v>
      </c>
      <c r="B5" s="3" t="s">
        <v>5</v>
      </c>
      <c r="C5" s="3" t="s">
        <v>6</v>
      </c>
      <c r="D5" s="3"/>
      <c r="E5" s="3" t="s">
        <v>7</v>
      </c>
      <c r="F5" s="3"/>
      <c r="G5" s="3"/>
      <c r="H5" s="3" t="s">
        <v>8</v>
      </c>
      <c r="I5" s="3"/>
      <c r="J5" s="3"/>
      <c r="K5" s="6"/>
      <c r="L5" s="6"/>
    </row>
    <row r="6" spans="1:12" ht="30.6" x14ac:dyDescent="0.25">
      <c r="A6" s="3"/>
      <c r="B6" s="3"/>
      <c r="C6" s="9" t="s">
        <v>9</v>
      </c>
      <c r="D6" s="10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10" t="s">
        <v>15</v>
      </c>
      <c r="J6" s="10" t="s">
        <v>16</v>
      </c>
      <c r="K6" s="6"/>
      <c r="L6" s="6"/>
    </row>
    <row r="7" spans="1:12" x14ac:dyDescent="0.25">
      <c r="A7" s="12">
        <v>1</v>
      </c>
      <c r="B7" s="13">
        <v>2</v>
      </c>
      <c r="C7" s="12">
        <v>3</v>
      </c>
      <c r="D7" s="13">
        <v>4</v>
      </c>
      <c r="E7" s="13">
        <v>5</v>
      </c>
      <c r="F7" s="12">
        <v>6</v>
      </c>
      <c r="G7" s="12">
        <v>7</v>
      </c>
      <c r="H7" s="12">
        <v>8</v>
      </c>
      <c r="I7" s="13">
        <v>9</v>
      </c>
      <c r="J7" s="13">
        <v>10</v>
      </c>
      <c r="K7" s="6"/>
      <c r="L7" s="6"/>
    </row>
    <row r="8" spans="1:12" ht="28.5" customHeight="1" x14ac:dyDescent="0.25">
      <c r="A8" s="12">
        <v>1</v>
      </c>
      <c r="B8" s="14" t="s">
        <v>17</v>
      </c>
      <c r="C8" s="15"/>
      <c r="D8" s="15"/>
      <c r="E8" s="16">
        <f>E9+E19+E20+E21</f>
        <v>194387.84</v>
      </c>
      <c r="F8" s="17">
        <f>F9+F19+F20+F21</f>
        <v>92552.76</v>
      </c>
      <c r="G8" s="18"/>
      <c r="H8" s="15"/>
      <c r="I8" s="15"/>
      <c r="J8" s="15"/>
      <c r="K8" s="6"/>
      <c r="L8" s="6"/>
    </row>
    <row r="9" spans="1:12" ht="48" customHeight="1" x14ac:dyDescent="0.25">
      <c r="A9" s="12" t="s">
        <v>18</v>
      </c>
      <c r="B9" s="19" t="s">
        <v>19</v>
      </c>
      <c r="C9" s="15"/>
      <c r="D9" s="15"/>
      <c r="E9" s="16">
        <f>E10+E18</f>
        <v>194387.84</v>
      </c>
      <c r="F9" s="17">
        <f>F10+F18</f>
        <v>92552.76</v>
      </c>
      <c r="G9" s="20" t="s">
        <v>20</v>
      </c>
      <c r="H9" s="21"/>
      <c r="I9" s="22"/>
      <c r="J9" s="22"/>
      <c r="K9" s="6"/>
      <c r="L9" s="6"/>
    </row>
    <row r="10" spans="1:12" ht="48" customHeight="1" x14ac:dyDescent="0.25">
      <c r="A10" s="12" t="s">
        <v>21</v>
      </c>
      <c r="B10" s="19" t="s">
        <v>22</v>
      </c>
      <c r="C10" s="15"/>
      <c r="D10" s="15"/>
      <c r="E10" s="16">
        <f>SUM(E11:E17)</f>
        <v>194387.84</v>
      </c>
      <c r="F10" s="17">
        <f>SUM(F11:F17)</f>
        <v>92552.76</v>
      </c>
      <c r="G10" s="20" t="s">
        <v>20</v>
      </c>
      <c r="H10" s="15"/>
      <c r="I10" s="15"/>
      <c r="J10" s="15"/>
      <c r="K10" s="6"/>
      <c r="L10" s="6"/>
    </row>
    <row r="11" spans="1:12" ht="45" customHeight="1" x14ac:dyDescent="0.25">
      <c r="A11" s="12" t="s">
        <v>23</v>
      </c>
      <c r="B11" s="23" t="s">
        <v>24</v>
      </c>
      <c r="C11" s="24">
        <v>2017</v>
      </c>
      <c r="D11" s="9" t="s">
        <v>25</v>
      </c>
      <c r="E11" s="48">
        <f>26809.48+459.71</f>
        <v>27269.19</v>
      </c>
      <c r="F11" s="48">
        <v>459.71</v>
      </c>
      <c r="G11" s="20" t="s">
        <v>20</v>
      </c>
      <c r="H11" s="25">
        <v>1.2250000000000001</v>
      </c>
      <c r="I11" s="25" t="s">
        <v>26</v>
      </c>
      <c r="J11" s="25">
        <v>1</v>
      </c>
      <c r="K11" s="6"/>
      <c r="L11" s="6"/>
    </row>
    <row r="12" spans="1:12" ht="45" customHeight="1" x14ac:dyDescent="0.25">
      <c r="A12" s="12" t="s">
        <v>27</v>
      </c>
      <c r="B12" s="23" t="s">
        <v>28</v>
      </c>
      <c r="C12" s="24">
        <v>2017</v>
      </c>
      <c r="D12" s="9" t="s">
        <v>25</v>
      </c>
      <c r="E12" s="48">
        <v>38071.72</v>
      </c>
      <c r="F12" s="48">
        <v>583.04999999999995</v>
      </c>
      <c r="G12" s="20" t="s">
        <v>20</v>
      </c>
      <c r="H12" s="25">
        <v>0.90100000000000002</v>
      </c>
      <c r="I12" s="25" t="s">
        <v>26</v>
      </c>
      <c r="J12" s="25">
        <v>1</v>
      </c>
      <c r="K12" s="6"/>
      <c r="L12" s="6"/>
    </row>
    <row r="13" spans="1:12" ht="45" customHeight="1" x14ac:dyDescent="0.25">
      <c r="A13" s="12" t="s">
        <v>29</v>
      </c>
      <c r="B13" s="23" t="s">
        <v>30</v>
      </c>
      <c r="C13" s="9">
        <v>2017</v>
      </c>
      <c r="D13" s="9" t="s">
        <v>31</v>
      </c>
      <c r="E13" s="49">
        <v>35700.92</v>
      </c>
      <c r="F13" s="48">
        <v>378.63</v>
      </c>
      <c r="G13" s="20" t="s">
        <v>20</v>
      </c>
      <c r="H13" s="25">
        <v>1.298</v>
      </c>
      <c r="I13" s="26" t="s">
        <v>26</v>
      </c>
      <c r="J13" s="26">
        <v>0</v>
      </c>
      <c r="K13" s="6"/>
      <c r="L13" s="6"/>
    </row>
    <row r="14" spans="1:12" ht="45" customHeight="1" x14ac:dyDescent="0.25">
      <c r="A14" s="12" t="s">
        <v>32</v>
      </c>
      <c r="B14" s="27" t="s">
        <v>33</v>
      </c>
      <c r="C14" s="28">
        <v>2024</v>
      </c>
      <c r="D14" s="28" t="s">
        <v>34</v>
      </c>
      <c r="E14" s="49">
        <v>1605.57</v>
      </c>
      <c r="F14" s="48">
        <v>1420.04</v>
      </c>
      <c r="G14" s="29" t="s">
        <v>20</v>
      </c>
      <c r="H14" s="30">
        <v>7.4499999999999997E-2</v>
      </c>
      <c r="I14" s="31">
        <v>63</v>
      </c>
      <c r="J14" s="31">
        <v>0</v>
      </c>
      <c r="K14" s="6"/>
      <c r="L14" s="6"/>
    </row>
    <row r="15" spans="1:12" ht="45" customHeight="1" x14ac:dyDescent="0.25">
      <c r="A15" s="12" t="s">
        <v>35</v>
      </c>
      <c r="B15" s="32" t="s">
        <v>36</v>
      </c>
      <c r="C15" s="28">
        <v>2024</v>
      </c>
      <c r="D15" s="28" t="s">
        <v>34</v>
      </c>
      <c r="E15" s="49">
        <v>52499.72</v>
      </c>
      <c r="F15" s="48">
        <v>52469.72</v>
      </c>
      <c r="G15" s="29" t="s">
        <v>20</v>
      </c>
      <c r="H15" s="30">
        <v>1.5567</v>
      </c>
      <c r="I15" s="31" t="s">
        <v>37</v>
      </c>
      <c r="J15" s="31">
        <v>4</v>
      </c>
      <c r="K15" s="6"/>
      <c r="L15" s="6"/>
    </row>
    <row r="16" spans="1:12" ht="45" customHeight="1" x14ac:dyDescent="0.25">
      <c r="A16" s="33" t="s">
        <v>38</v>
      </c>
      <c r="B16" s="34" t="s">
        <v>39</v>
      </c>
      <c r="C16" s="28">
        <v>2015</v>
      </c>
      <c r="D16" s="28" t="s">
        <v>40</v>
      </c>
      <c r="E16" s="49">
        <v>35918.54</v>
      </c>
      <c r="F16" s="48">
        <v>34304.99</v>
      </c>
      <c r="G16" s="29" t="s">
        <v>20</v>
      </c>
      <c r="H16" s="30">
        <v>1.32809</v>
      </c>
      <c r="I16" s="26" t="s">
        <v>26</v>
      </c>
      <c r="J16" s="31">
        <v>1</v>
      </c>
      <c r="K16" s="6"/>
      <c r="L16" s="6"/>
    </row>
    <row r="17" spans="1:12" ht="45" customHeight="1" x14ac:dyDescent="0.25">
      <c r="A17" s="33" t="s">
        <v>41</v>
      </c>
      <c r="B17" s="27" t="s">
        <v>42</v>
      </c>
      <c r="C17" s="28">
        <v>2024</v>
      </c>
      <c r="D17" s="28" t="s">
        <v>34</v>
      </c>
      <c r="E17" s="49">
        <v>3322.18</v>
      </c>
      <c r="F17" s="48">
        <v>2936.62</v>
      </c>
      <c r="G17" s="29" t="s">
        <v>20</v>
      </c>
      <c r="H17" s="30">
        <v>0.22947999999999999</v>
      </c>
      <c r="I17" s="31">
        <v>63</v>
      </c>
      <c r="J17" s="31">
        <v>1</v>
      </c>
      <c r="K17" s="6"/>
      <c r="L17" s="6"/>
    </row>
    <row r="18" spans="1:12" ht="22.5" customHeight="1" x14ac:dyDescent="0.25">
      <c r="A18" s="12" t="s">
        <v>43</v>
      </c>
      <c r="B18" s="35" t="s">
        <v>44</v>
      </c>
      <c r="C18" s="36"/>
      <c r="D18" s="36"/>
      <c r="E18" s="37">
        <v>0</v>
      </c>
      <c r="F18" s="17">
        <v>0</v>
      </c>
      <c r="G18" s="38"/>
      <c r="H18" s="39"/>
      <c r="I18" s="40"/>
      <c r="J18" s="40"/>
      <c r="K18" s="6"/>
      <c r="L18" s="6"/>
    </row>
    <row r="19" spans="1:12" ht="22.5" customHeight="1" x14ac:dyDescent="0.25">
      <c r="A19" s="12">
        <v>6</v>
      </c>
      <c r="B19" s="35" t="s">
        <v>45</v>
      </c>
      <c r="C19" s="36"/>
      <c r="D19" s="36"/>
      <c r="E19" s="41">
        <v>0</v>
      </c>
      <c r="F19" s="41">
        <v>0</v>
      </c>
      <c r="G19" s="42"/>
      <c r="H19" s="43"/>
      <c r="I19" s="40"/>
      <c r="J19" s="40"/>
      <c r="K19" s="6"/>
      <c r="L19" s="6"/>
    </row>
    <row r="20" spans="1:12" ht="22.5" customHeight="1" x14ac:dyDescent="0.25">
      <c r="A20" s="12">
        <v>7</v>
      </c>
      <c r="B20" s="35" t="s">
        <v>46</v>
      </c>
      <c r="C20" s="36"/>
      <c r="D20" s="36"/>
      <c r="E20" s="41">
        <v>0</v>
      </c>
      <c r="F20" s="41">
        <v>0</v>
      </c>
      <c r="G20" s="42"/>
      <c r="H20" s="39"/>
      <c r="I20" s="40"/>
      <c r="J20" s="40"/>
      <c r="K20" s="6"/>
      <c r="L20" s="6"/>
    </row>
    <row r="21" spans="1:12" ht="22.5" customHeight="1" x14ac:dyDescent="0.25">
      <c r="A21" s="12">
        <v>8</v>
      </c>
      <c r="B21" s="35" t="s">
        <v>47</v>
      </c>
      <c r="C21" s="36"/>
      <c r="D21" s="36"/>
      <c r="E21" s="41">
        <v>0</v>
      </c>
      <c r="F21" s="41">
        <v>0</v>
      </c>
      <c r="G21" s="42"/>
      <c r="H21" s="39"/>
      <c r="I21" s="40"/>
      <c r="J21" s="40"/>
      <c r="K21" s="6"/>
      <c r="L21" s="6"/>
    </row>
    <row r="22" spans="1:12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6"/>
      <c r="L22" s="46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47"/>
    </row>
    <row r="24" spans="1:12" x14ac:dyDescent="0.25">
      <c r="A24" s="47"/>
      <c r="C24" s="47"/>
      <c r="D24" s="47"/>
      <c r="E24" s="47"/>
      <c r="F24" s="47"/>
      <c r="G24" s="47"/>
      <c r="H24" s="47"/>
      <c r="I24" s="47"/>
      <c r="J24" s="47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31" spans="1:12" x14ac:dyDescent="0.25">
      <c r="A31" s="1"/>
      <c r="B31" s="1"/>
    </row>
    <row r="32" spans="1:12" x14ac:dyDescent="0.25">
      <c r="A32" s="1"/>
      <c r="B32" s="1"/>
    </row>
  </sheetData>
  <mergeCells count="12">
    <mergeCell ref="A23:I23"/>
    <mergeCell ref="A25:J25"/>
    <mergeCell ref="A31:B31"/>
    <mergeCell ref="A32:B32"/>
    <mergeCell ref="I1:J2"/>
    <mergeCell ref="A3:J3"/>
    <mergeCell ref="A4:J4"/>
    <mergeCell ref="A5:A6"/>
    <mergeCell ref="B5:B6"/>
    <mergeCell ref="C5:D5"/>
    <mergeCell ref="E5:G5"/>
    <mergeCell ref="H5:J5"/>
  </mergeCells>
  <printOptions horizontalCentered="1" verticalCentered="1"/>
  <pageMargins left="0" right="0.196527777777778" top="0.196527777777778" bottom="0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2022</vt:lpstr>
      <vt:lpstr>'План 2022'!Область_печати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Н В. Тетерская</cp:lastModifiedBy>
  <cp:revision>6</cp:revision>
  <cp:lastPrinted>2025-06-16T07:59:25Z</cp:lastPrinted>
  <dcterms:created xsi:type="dcterms:W3CDTF">1996-10-08T23:32:33Z</dcterms:created>
  <dcterms:modified xsi:type="dcterms:W3CDTF">2026-07-06T14:16:43Z</dcterms:modified>
  <dc:language>ru-RU</dc:language>
</cp:coreProperties>
</file>